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1" l="1"/>
  <c r="E7" i="1"/>
  <c r="E5" i="1"/>
  <c r="E6" i="1"/>
  <c r="E4" i="1"/>
  <c r="E9" i="1" s="1"/>
</calcChain>
</file>

<file path=xl/sharedStrings.xml><?xml version="1.0" encoding="utf-8"?>
<sst xmlns="http://schemas.openxmlformats.org/spreadsheetml/2006/main" count="9" uniqueCount="9">
  <si>
    <t>Drop-In or Undermount Single Basin Silgranit Kitchen Sink</t>
  </si>
  <si>
    <t>Gravity 33" Double Bowl Granite Kitchen Sink 33" W x 18-3/4" L in Champagne</t>
  </si>
  <si>
    <t>Qty</t>
  </si>
  <si>
    <t>Online</t>
  </si>
  <si>
    <t>Ext/ Online</t>
  </si>
  <si>
    <t xml:space="preserve">Dual Mount Granite Double Bowl Kitchen Sink, Champagne-  33" </t>
  </si>
  <si>
    <t>Description</t>
  </si>
  <si>
    <t xml:space="preserve">Total </t>
  </si>
  <si>
    <t>Granite Single Bowl In Mocha- 33x22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</si>
</sst>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theme="1"/>
      <name val="Garamond"/>
      <family val="1"/>
    </font>
    <font>
      <sz val="18"/>
      <color theme="1"/>
      <name val="Garamond"/>
      <family val="1"/>
    </font>
    <font>
      <b/>
      <sz val="24"/>
      <color theme="0"/>
      <name val="Garamond"/>
      <family val="1"/>
    </font>
    <font>
      <b/>
      <sz val="18"/>
      <color theme="1"/>
      <name val="Garamond"/>
      <family val="1"/>
    </font>
    <font>
      <b/>
      <u/>
      <sz val="18"/>
      <color theme="10"/>
      <name val="Garamond"/>
      <family val="1"/>
    </font>
  </fonts>
  <fills count="3">
    <fill>
      <patternFill patternType="none"/>
    </fill>
    <fill>
      <patternFill patternType="gray125"/>
    </fill>
    <fill>
      <patternFill patternType="solid">
        <fgColor rgb="FFA5A5A5"/>
      </patternFill>
    </fill>
  </fills>
  <borders count="3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3" fillId="0" borderId="0" applyNumberFormat="0" applyFill="0" applyBorder="0" applyAlignment="0" applyProtection="0"/>
  </cellStyleXfs>
  <cellXfs count="18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7" fillId="2" borderId="1" xfId="1" applyFont="1" applyAlignment="1">
      <alignment horizontal="center" vertical="center"/>
    </xf>
    <xf numFmtId="164" fontId="7" fillId="2" borderId="1" xfId="1" applyNumberFormat="1" applyFont="1" applyAlignment="1">
      <alignment horizontal="center" vertical="center"/>
    </xf>
    <xf numFmtId="0" fontId="6" fillId="0" borderId="2" xfId="0" applyFont="1" applyBorder="1"/>
    <xf numFmtId="0" fontId="6" fillId="0" borderId="2" xfId="0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7" fillId="2" borderId="1" xfId="1" applyFont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8" fillId="0" borderId="2" xfId="0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164" fontId="9" fillId="0" borderId="2" xfId="2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</cellXfs>
  <cellStyles count="3">
    <cellStyle name="Check Cell" xfId="1" builtinId="2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11</xdr:row>
      <xdr:rowOff>161925</xdr:rowOff>
    </xdr:from>
    <xdr:to>
      <xdr:col>1</xdr:col>
      <xdr:colOff>3455862</xdr:colOff>
      <xdr:row>21</xdr:row>
      <xdr:rowOff>190500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76F5F136-DE69-B612-9ACF-E023A06F5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5553075"/>
          <a:ext cx="3255837" cy="298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3562350</xdr:colOff>
      <xdr:row>10</xdr:row>
      <xdr:rowOff>266701</xdr:rowOff>
    </xdr:from>
    <xdr:to>
      <xdr:col>1</xdr:col>
      <xdr:colOff>6800850</xdr:colOff>
      <xdr:row>21</xdr:row>
      <xdr:rowOff>33522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83E811D4-C468-D369-CF51-38BF5FF0B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5362576"/>
          <a:ext cx="3238500" cy="3014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6886575</xdr:colOff>
      <xdr:row>10</xdr:row>
      <xdr:rowOff>123825</xdr:rowOff>
    </xdr:from>
    <xdr:to>
      <xdr:col>4</xdr:col>
      <xdr:colOff>66675</xdr:colOff>
      <xdr:row>21</xdr:row>
      <xdr:rowOff>142875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90948FEC-40ED-90E8-2174-63B9C9D67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5219700"/>
          <a:ext cx="3200400" cy="326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758215</xdr:colOff>
      <xdr:row>11</xdr:row>
      <xdr:rowOff>228600</xdr:rowOff>
    </xdr:from>
    <xdr:to>
      <xdr:col>6</xdr:col>
      <xdr:colOff>1196407</xdr:colOff>
      <xdr:row>21</xdr:row>
      <xdr:rowOff>57150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D0ECAC29-6B5B-C925-CD62-65C90ECA5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6740" y="5619750"/>
          <a:ext cx="3267117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mazon.com/Franke-Ellipse-Granite-Kitchen-Champagne/dp/B005SRSSG8/ref=asc_df_B005SRSSG8/?tag=hyprod-20&amp;linkCode=df0&amp;hvadid=193154746027&amp;hvpos=&amp;hvnetw=g&amp;hvrand=2370906475533859368&amp;hvpone=&amp;hvptwo=&amp;hvqmt=&amp;hvdev=c&amp;hvdvcmdl=&amp;hvlocint=&amp;hvlocphy=9012569&amp;hvtargid=pla-310050961428&amp;psc=1" TargetMode="External"/><Relationship Id="rId2" Type="http://schemas.openxmlformats.org/officeDocument/2006/relationships/hyperlink" Target="https://www.homeperfect.com/franke-dig62f91-cha-gravity-33-double-bowl-granite-kitchen-sink-33-w-x-18-3-4-l-in-champagne.html" TargetMode="External"/><Relationship Id="rId1" Type="http://schemas.openxmlformats.org/officeDocument/2006/relationships/hyperlink" Target="https://www.build.com/product/summary/1778094?uid=4202600&amp;jmtest=gg-gbav2_4202600&amp;inv2=1&amp;&amp;&amp;&amp;&amp;&amp;source=gg-gba-pla_4202600!c1707673110!a69500367354!dc!ng&amp;gclid=CjwKCAjwh8mlBhB_EiwAsztdBCFqPYtQe44zFJSh3IkI0STjfToALhqxik2ZIZijObZVS3lX262oxhoCKZIQAvD_BwE&amp;gclsrc=aw.ds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chicagofaucetshoppe.com/product-p/fra-dig61091-moc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9"/>
  <sheetViews>
    <sheetView tabSelected="1" zoomScale="50" zoomScaleNormal="50" workbookViewId="0">
      <selection activeCell="D8" sqref="D8"/>
    </sheetView>
  </sheetViews>
  <sheetFormatPr defaultColWidth="8.85546875" defaultRowHeight="23.25" x14ac:dyDescent="0.25"/>
  <cols>
    <col min="1" max="1" width="24.7109375" customWidth="1"/>
    <col min="2" max="2" width="121.28515625" style="1" customWidth="1"/>
    <col min="3" max="3" width="11.7109375" style="2" customWidth="1"/>
    <col min="4" max="4" width="17.28515625" style="3" customWidth="1"/>
    <col min="5" max="5" width="28.28515625" style="4" customWidth="1"/>
    <col min="6" max="6" width="14.140625" style="4" customWidth="1"/>
    <col min="7" max="7" width="18.42578125" style="2" customWidth="1"/>
  </cols>
  <sheetData>
    <row r="2" spans="2:7" ht="24" thickBot="1" x14ac:dyDescent="0.3"/>
    <row r="3" spans="2:7" s="11" customFormat="1" ht="45" customHeight="1" thickTop="1" thickBot="1" x14ac:dyDescent="0.3">
      <c r="B3" s="10" t="s">
        <v>6</v>
      </c>
      <c r="C3" s="5" t="s">
        <v>2</v>
      </c>
      <c r="D3" s="6" t="s">
        <v>3</v>
      </c>
      <c r="E3" s="6" t="s">
        <v>4</v>
      </c>
    </row>
    <row r="4" spans="2:7" s="12" customFormat="1" ht="45" customHeight="1" thickTop="1" x14ac:dyDescent="0.25">
      <c r="B4" s="15" t="s">
        <v>0</v>
      </c>
      <c r="C4" s="13">
        <v>96</v>
      </c>
      <c r="D4" s="16">
        <v>392</v>
      </c>
      <c r="E4" s="14">
        <f>C4 *D4</f>
        <v>37632</v>
      </c>
    </row>
    <row r="5" spans="2:7" s="12" customFormat="1" ht="45" customHeight="1" x14ac:dyDescent="0.25">
      <c r="B5" s="15" t="s">
        <v>1</v>
      </c>
      <c r="C5" s="13">
        <v>115</v>
      </c>
      <c r="D5" s="16">
        <v>465.7</v>
      </c>
      <c r="E5" s="14">
        <f t="shared" ref="E5:E7" si="0">C5 *D5</f>
        <v>53555.5</v>
      </c>
    </row>
    <row r="6" spans="2:7" s="12" customFormat="1" ht="45" customHeight="1" x14ac:dyDescent="0.25">
      <c r="B6" s="15" t="s">
        <v>5</v>
      </c>
      <c r="C6" s="13">
        <v>260</v>
      </c>
      <c r="D6" s="16">
        <v>263.48</v>
      </c>
      <c r="E6" s="14">
        <f t="shared" si="0"/>
        <v>68504.800000000003</v>
      </c>
    </row>
    <row r="7" spans="2:7" s="12" customFormat="1" ht="45" customHeight="1" x14ac:dyDescent="0.25">
      <c r="B7" s="15" t="s">
        <v>8</v>
      </c>
      <c r="C7" s="13">
        <v>300</v>
      </c>
      <c r="D7" s="16">
        <v>432</v>
      </c>
      <c r="E7" s="14">
        <f t="shared" si="0"/>
        <v>129600</v>
      </c>
    </row>
    <row r="8" spans="2:7" ht="45" customHeight="1" x14ac:dyDescent="0.35">
      <c r="B8" s="7"/>
      <c r="C8" s="8"/>
      <c r="D8" s="9"/>
      <c r="E8" s="9"/>
      <c r="F8"/>
      <c r="G8"/>
    </row>
    <row r="9" spans="2:7" s="17" customFormat="1" ht="45" customHeight="1" x14ac:dyDescent="0.25">
      <c r="B9" s="13" t="s">
        <v>7</v>
      </c>
      <c r="C9" s="13">
        <f>SUM(C4:C8)</f>
        <v>771</v>
      </c>
      <c r="D9" s="14"/>
      <c r="E9" s="14">
        <f>SUM(E4:E8)</f>
        <v>289292.3</v>
      </c>
    </row>
  </sheetData>
  <hyperlinks>
    <hyperlink ref="D4" r:id="rId1" display="https://www.build.com/product/summary/1778094?uid=4202600&amp;jmtest=gg-gbav2_4202600&amp;inv2=1&amp;&amp;&amp;&amp;&amp;&amp;source=gg-gba-pla_4202600!c1707673110!a69500367354!dc!ng&amp;gclid=CjwKCAjwh8mlBhB_EiwAsztdBCFqPYtQe44zFJSh3IkI0STjfToALhqxik2ZIZijObZVS3lX262oxhoCKZIQAvD_BwE&amp;gclsrc=aw.ds"/>
    <hyperlink ref="D5" r:id="rId2" display="https://www.homeperfect.com/franke-dig62f91-cha-gravity-33-double-bowl-granite-kitchen-sink-33-w-x-18-3-4-l-in-champagne.html"/>
    <hyperlink ref="D6" r:id="rId3" display="https://www.amazon.com/Franke-Ellipse-Granite-Kitchen-Champagne/dp/B005SRSSG8/ref=asc_df_B005SRSSG8/?tag=hyprod-20&amp;linkCode=df0&amp;hvadid=193154746027&amp;hvpos=&amp;hvnetw=g&amp;hvrand=2370906475533859368&amp;hvpone=&amp;hvptwo=&amp;hvqmt=&amp;hvdev=c&amp;hvdvcmdl=&amp;hvlocint=&amp;hvlocphy=9012569&amp;hvtargid=pla-310050961428&amp;psc=1"/>
    <hyperlink ref="D7" r:id="rId4" display="https://www.chicagofaucetshoppe.com/product-p/fra-dig61091-moc.htm"/>
  </hyperlinks>
  <pageMargins left="0.7" right="0.7" top="0.75" bottom="0.75" header="0.3" footer="0.3"/>
  <pageSetup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2023-07-15T23:14:46Z</dcterms:created>
  <dcterms:modified xsi:type="dcterms:W3CDTF">2023-07-19T08:31:01Z</dcterms:modified>
</cp:coreProperties>
</file>